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80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J24"/>
  <c r="H195"/>
  <c r="L195"/>
  <c r="I195"/>
  <c r="G195"/>
  <c r="F195"/>
  <c r="L176"/>
  <c r="J176"/>
  <c r="I176"/>
  <c r="H176"/>
  <c r="G176"/>
  <c r="F176"/>
  <c r="I157"/>
  <c r="L157"/>
  <c r="J157"/>
  <c r="H157"/>
  <c r="G157"/>
  <c r="F157"/>
  <c r="H138"/>
  <c r="L138"/>
  <c r="J138"/>
  <c r="I138"/>
  <c r="G138"/>
  <c r="F138"/>
  <c r="J119"/>
  <c r="L119"/>
  <c r="I119"/>
  <c r="H119"/>
  <c r="G119"/>
  <c r="F119"/>
  <c r="L100"/>
  <c r="J100"/>
  <c r="I100"/>
  <c r="H100"/>
  <c r="G100"/>
  <c r="F100"/>
  <c r="J81"/>
  <c r="L81"/>
  <c r="I81"/>
  <c r="H81"/>
  <c r="G81"/>
  <c r="F81"/>
  <c r="J62"/>
  <c r="L62"/>
  <c r="I62"/>
  <c r="H62"/>
  <c r="G62"/>
  <c r="F62"/>
  <c r="L43"/>
  <c r="J43"/>
  <c r="I43"/>
  <c r="H43"/>
  <c r="G43"/>
  <c r="F43"/>
  <c r="L24"/>
  <c r="I24"/>
  <c r="H24"/>
  <c r="G24"/>
  <c r="F24"/>
  <c r="J196" l="1"/>
  <c r="L196"/>
  <c r="I196"/>
  <c r="H196"/>
  <c r="G196"/>
  <c r="F196"/>
</calcChain>
</file>

<file path=xl/sharedStrings.xml><?xml version="1.0" encoding="utf-8"?>
<sst xmlns="http://schemas.openxmlformats.org/spreadsheetml/2006/main" count="333" uniqueCount="127">
  <si>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</si>
  <si>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</si>
  <si>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</si>
  <si>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</si>
  <si>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</si>
  <si>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</si>
  <si>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</si>
  <si>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</si>
  <si>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</si>
  <si>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</si>
  <si>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</si>
  <si>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</si>
  <si>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</si>
  <si>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</si>
  <si>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</si>
  <si>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</si>
  <si>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</si>
  <si>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</si>
  <si>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</si>
  <si>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</si>
  <si>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</si>
  <si>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</si>
  <si>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</si>
  <si>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</si>
  <si>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</si>
  <si>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</si>
  <si>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</si>
  <si>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</si>
  <si>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</si>
  <si>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</si>
  <si>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</si>
  <si>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</si>
  <si>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</si>
  <si>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</si>
  <si>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</si>
  <si>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</si>
  <si>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</si>
  <si>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</si>
  <si>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</si>
  <si>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Мошковская СОШ № 1</t>
  </si>
  <si>
    <t>Директор</t>
  </si>
  <si>
    <t>Суп гороховый</t>
  </si>
  <si>
    <t>Курица тушеная с морковью</t>
  </si>
  <si>
    <t>Макароны отварные</t>
  </si>
  <si>
    <t>Компот из яблок с лимоном</t>
  </si>
  <si>
    <t>Хлеб пшеничный</t>
  </si>
  <si>
    <t>Хлеб ржаной</t>
  </si>
  <si>
    <t>54-8с</t>
  </si>
  <si>
    <t>54-25м</t>
  </si>
  <si>
    <t>54-1г</t>
  </si>
  <si>
    <t>54-34хн</t>
  </si>
  <si>
    <t>пром.</t>
  </si>
  <si>
    <t>Салат из свеклы отварной</t>
  </si>
  <si>
    <t>Суп картофельный с макаронными изделиями</t>
  </si>
  <si>
    <t>Тефтели из говядины с рисом</t>
  </si>
  <si>
    <t>Картофельное пюре</t>
  </si>
  <si>
    <t>Компот из кураги</t>
  </si>
  <si>
    <t>Мандарин</t>
  </si>
  <si>
    <t>54-13з</t>
  </si>
  <si>
    <t>54-7с</t>
  </si>
  <si>
    <t>54-16м</t>
  </si>
  <si>
    <t>54-11г</t>
  </si>
  <si>
    <t>54-2хн</t>
  </si>
  <si>
    <t>Помидор в нарезке</t>
  </si>
  <si>
    <t>Борщ с капустой и картофелем</t>
  </si>
  <si>
    <t>Рис припущенный</t>
  </si>
  <si>
    <t>Компот из чернослива</t>
  </si>
  <si>
    <t>Банан</t>
  </si>
  <si>
    <t>54-3з</t>
  </si>
  <si>
    <t>54-22с</t>
  </si>
  <si>
    <t>54-3р</t>
  </si>
  <si>
    <t>54-7г</t>
  </si>
  <si>
    <t>54-3хн</t>
  </si>
  <si>
    <t>Суп молочный с макаронными изделиями</t>
  </si>
  <si>
    <t>Биточек из говядины</t>
  </si>
  <si>
    <t>Каша гречневая рассыпчатая</t>
  </si>
  <si>
    <t>Компот из клюквы</t>
  </si>
  <si>
    <t>Апельсин</t>
  </si>
  <si>
    <t>54-18з</t>
  </si>
  <si>
    <t>54-6м</t>
  </si>
  <si>
    <t>54-4г</t>
  </si>
  <si>
    <t>54-12хн</t>
  </si>
  <si>
    <t>Салат из свежих помидоров и огурцов</t>
  </si>
  <si>
    <t>Щи из свежей капусты со сметаной</t>
  </si>
  <si>
    <t>Шницель из говядины</t>
  </si>
  <si>
    <t>Напиток из шиповника</t>
  </si>
  <si>
    <t>Яблоко</t>
  </si>
  <si>
    <t>54-5з</t>
  </si>
  <si>
    <t>54-1с</t>
  </si>
  <si>
    <t>54-7м</t>
  </si>
  <si>
    <t>54-13хн</t>
  </si>
  <si>
    <t>Гуляш из говядины</t>
  </si>
  <si>
    <t>Чай с сахаром</t>
  </si>
  <si>
    <t>54-2м</t>
  </si>
  <si>
    <t>54-2гн</t>
  </si>
  <si>
    <t>Биточек из курицы</t>
  </si>
  <si>
    <t>Компот из вишни с медом</t>
  </si>
  <si>
    <t>54-17з</t>
  </si>
  <si>
    <t>54-10с</t>
  </si>
  <si>
    <t>54-23м</t>
  </si>
  <si>
    <t>54-30хн</t>
  </si>
  <si>
    <t>Салат из свеклы с курагой и изюмом</t>
  </si>
  <si>
    <t>Суп с рыбными консервами (горбуша)</t>
  </si>
  <si>
    <t>54-14з</t>
  </si>
  <si>
    <t>54-12с</t>
  </si>
  <si>
    <t>Салат из свеклы с черносливом</t>
  </si>
  <si>
    <t>Жаркое по-домашнему</t>
  </si>
  <si>
    <t>Кисель из клюквы</t>
  </si>
  <si>
    <t>54-9м</t>
  </si>
  <si>
    <t>54-25хн</t>
  </si>
  <si>
    <t>Пром.</t>
  </si>
  <si>
    <t>Котлета рыбная (горбуша)</t>
  </si>
  <si>
    <t>54-19к</t>
  </si>
  <si>
    <t>Груша</t>
  </si>
  <si>
    <t xml:space="preserve">Салат из моркови и чернослива </t>
  </si>
  <si>
    <t>Суп крестьянский с крупой (крупа перловая)</t>
  </si>
  <si>
    <t>54-2р</t>
  </si>
  <si>
    <t>Огурец в нарезке</t>
  </si>
  <si>
    <t>Борщ с капустой и картофелем со сметаной</t>
  </si>
  <si>
    <t>плов с курицей</t>
  </si>
  <si>
    <t>Чай с лимоном и сахаром</t>
  </si>
  <si>
    <t>54-2з</t>
  </si>
  <si>
    <t>54-2с</t>
  </si>
  <si>
    <t>54-12м</t>
  </si>
  <si>
    <t>54-3гн</t>
  </si>
  <si>
    <t>Котлета рыбная (минтай )</t>
  </si>
  <si>
    <t>Вишнякова К.А.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</si>
</sst>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O172" sqref="O17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126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2026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47</v>
      </c>
      <c r="L15" s="43">
        <v>5.1100000000000003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14.1</v>
      </c>
      <c r="H16" s="43">
        <v>5.8</v>
      </c>
      <c r="I16" s="43">
        <v>4.4000000000000004</v>
      </c>
      <c r="J16" s="43">
        <v>126.4</v>
      </c>
      <c r="K16" s="44" t="s">
        <v>48</v>
      </c>
      <c r="L16" s="43">
        <v>37.69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49</v>
      </c>
      <c r="L17" s="43">
        <v>5.75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0.2</v>
      </c>
      <c r="I18" s="43">
        <v>11</v>
      </c>
      <c r="J18" s="43">
        <v>46.7</v>
      </c>
      <c r="K18" s="44" t="s">
        <v>50</v>
      </c>
      <c r="L18" s="43">
        <v>4.1500000000000004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</v>
      </c>
      <c r="H19" s="43">
        <v>0.4</v>
      </c>
      <c r="I19" s="43">
        <v>10</v>
      </c>
      <c r="J19" s="43">
        <v>51.2</v>
      </c>
      <c r="K19" s="44" t="s">
        <v>110</v>
      </c>
      <c r="L19" s="43">
        <v>1.48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3.8</v>
      </c>
      <c r="H20" s="43">
        <v>0.4</v>
      </c>
      <c r="I20" s="43">
        <v>24.6</v>
      </c>
      <c r="J20" s="43">
        <v>117.2</v>
      </c>
      <c r="K20" s="44" t="s">
        <v>110</v>
      </c>
      <c r="L20" s="43">
        <v>1.48</v>
      </c>
    </row>
    <row r="21" spans="1:12" ht="15">
      <c r="A21" s="23"/>
      <c r="B21" s="15"/>
      <c r="C21" s="11"/>
      <c r="D21" s="6" t="s">
        <v>24</v>
      </c>
      <c r="E21" s="42" t="s">
        <v>67</v>
      </c>
      <c r="F21" s="43">
        <v>180</v>
      </c>
      <c r="G21" s="43">
        <v>2.7</v>
      </c>
      <c r="H21" s="43">
        <v>0.9</v>
      </c>
      <c r="I21" s="43">
        <v>37.799999999999997</v>
      </c>
      <c r="J21" s="43">
        <v>170.1</v>
      </c>
      <c r="K21" s="44" t="s">
        <v>110</v>
      </c>
      <c r="L21" s="43">
        <v>24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34.800000000000004</v>
      </c>
      <c r="H23" s="19">
        <f t="shared" si="2"/>
        <v>17.199999999999996</v>
      </c>
      <c r="I23" s="19">
        <f t="shared" si="2"/>
        <v>136.89999999999998</v>
      </c>
      <c r="J23" s="19">
        <f t="shared" si="2"/>
        <v>841.50000000000011</v>
      </c>
      <c r="K23" s="25"/>
      <c r="L23" s="19">
        <f t="shared" ref="L23" si="3">SUM(L14:L22)</f>
        <v>79.66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910</v>
      </c>
      <c r="G24" s="32">
        <f t="shared" ref="G24:J24" si="4">G13+G23</f>
        <v>34.800000000000004</v>
      </c>
      <c r="H24" s="32">
        <f t="shared" si="4"/>
        <v>17.199999999999996</v>
      </c>
      <c r="I24" s="32">
        <f t="shared" si="4"/>
        <v>136.89999999999998</v>
      </c>
      <c r="J24" s="32">
        <f t="shared" si="4"/>
        <v>841.50000000000011</v>
      </c>
      <c r="K24" s="32"/>
      <c r="L24" s="32">
        <f t="shared" ref="L24" si="5">L13+L23</f>
        <v>79.66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0.8</v>
      </c>
      <c r="H33" s="43">
        <v>2.7</v>
      </c>
      <c r="I33" s="43">
        <v>4.5999999999999996</v>
      </c>
      <c r="J33" s="43">
        <v>45.7</v>
      </c>
      <c r="K33" s="44" t="s">
        <v>58</v>
      </c>
      <c r="L33" s="43">
        <v>3.14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5.2</v>
      </c>
      <c r="H34" s="43">
        <v>2.8</v>
      </c>
      <c r="I34" s="43">
        <v>18.5</v>
      </c>
      <c r="J34" s="43">
        <v>119.6</v>
      </c>
      <c r="K34" s="44" t="s">
        <v>59</v>
      </c>
      <c r="L34" s="43">
        <v>5.12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14.5</v>
      </c>
      <c r="H35" s="43">
        <v>14.6</v>
      </c>
      <c r="I35" s="43">
        <v>8.1</v>
      </c>
      <c r="J35" s="43">
        <v>221.9</v>
      </c>
      <c r="K35" s="44" t="s">
        <v>60</v>
      </c>
      <c r="L35" s="43">
        <v>34.68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61</v>
      </c>
      <c r="L36" s="43">
        <v>10.11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62</v>
      </c>
      <c r="L37" s="43">
        <v>5.13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1.5</v>
      </c>
      <c r="H38" s="43">
        <v>0.2</v>
      </c>
      <c r="I38" s="43">
        <v>9.8000000000000007</v>
      </c>
      <c r="J38" s="43">
        <v>46.9</v>
      </c>
      <c r="K38" s="44" t="s">
        <v>51</v>
      </c>
      <c r="L38" s="43">
        <v>1.48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51" t="s">
        <v>24</v>
      </c>
      <c r="E40" s="42" t="s">
        <v>86</v>
      </c>
      <c r="F40" s="43">
        <v>180</v>
      </c>
      <c r="G40" s="43">
        <v>0.7</v>
      </c>
      <c r="H40" s="43">
        <v>0.7</v>
      </c>
      <c r="I40" s="43">
        <v>17.600000000000001</v>
      </c>
      <c r="J40" s="43">
        <v>79.900000000000006</v>
      </c>
      <c r="K40" s="44" t="s">
        <v>51</v>
      </c>
      <c r="L40" s="43">
        <v>20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26.8</v>
      </c>
      <c r="H42" s="19">
        <f t="shared" ref="H42" si="11">SUM(H33:H41)</f>
        <v>26.400000000000002</v>
      </c>
      <c r="I42" s="19">
        <f t="shared" ref="I42" si="12">SUM(I33:I41)</f>
        <v>94</v>
      </c>
      <c r="J42" s="19">
        <f t="shared" ref="J42:L42" si="13">SUM(J33:J41)</f>
        <v>720.3</v>
      </c>
      <c r="K42" s="25"/>
      <c r="L42" s="19">
        <f t="shared" si="13"/>
        <v>79.66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910</v>
      </c>
      <c r="G43" s="32">
        <f t="shared" ref="G43" si="14">G32+G42</f>
        <v>26.8</v>
      </c>
      <c r="H43" s="32">
        <f t="shared" ref="H43" si="15">H32+H42</f>
        <v>26.400000000000002</v>
      </c>
      <c r="I43" s="32">
        <f t="shared" ref="I43" si="16">I32+I42</f>
        <v>94</v>
      </c>
      <c r="J43" s="32">
        <f t="shared" ref="J43:L43" si="17">J32+J42</f>
        <v>720.3</v>
      </c>
      <c r="K43" s="32"/>
      <c r="L43" s="32">
        <f t="shared" si="17"/>
        <v>79.66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68</v>
      </c>
      <c r="L52" s="43">
        <v>3.13</v>
      </c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4.3</v>
      </c>
      <c r="H53" s="43">
        <v>3.5</v>
      </c>
      <c r="I53" s="43">
        <v>7.5</v>
      </c>
      <c r="J53" s="43">
        <v>78.3</v>
      </c>
      <c r="K53" s="44" t="s">
        <v>69</v>
      </c>
      <c r="L53" s="43">
        <v>5.4</v>
      </c>
    </row>
    <row r="54" spans="1:12" ht="15">
      <c r="A54" s="23"/>
      <c r="B54" s="15"/>
      <c r="C54" s="11"/>
      <c r="D54" s="7" t="s">
        <v>28</v>
      </c>
      <c r="E54" s="42" t="s">
        <v>125</v>
      </c>
      <c r="F54" s="43">
        <v>100</v>
      </c>
      <c r="G54" s="43">
        <v>17.5</v>
      </c>
      <c r="H54" s="43">
        <v>6.6</v>
      </c>
      <c r="I54" s="43">
        <v>8.6</v>
      </c>
      <c r="J54" s="43">
        <v>163.6</v>
      </c>
      <c r="K54" s="44" t="s">
        <v>70</v>
      </c>
      <c r="L54" s="43">
        <v>34.4</v>
      </c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3.5</v>
      </c>
      <c r="H55" s="43">
        <v>4.8</v>
      </c>
      <c r="I55" s="43">
        <v>35</v>
      </c>
      <c r="J55" s="43">
        <v>196.8</v>
      </c>
      <c r="K55" s="44" t="s">
        <v>71</v>
      </c>
      <c r="L55" s="43">
        <v>11.1</v>
      </c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0.5</v>
      </c>
      <c r="H56" s="43">
        <v>0.2</v>
      </c>
      <c r="I56" s="43">
        <v>19.399999999999999</v>
      </c>
      <c r="J56" s="43">
        <v>81.3</v>
      </c>
      <c r="K56" s="44" t="s">
        <v>72</v>
      </c>
      <c r="L56" s="43">
        <v>4.1500000000000004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1.5</v>
      </c>
      <c r="H57" s="43">
        <v>0.2</v>
      </c>
      <c r="I57" s="43">
        <v>9.8000000000000007</v>
      </c>
      <c r="J57" s="43">
        <v>46.9</v>
      </c>
      <c r="K57" s="44" t="s">
        <v>51</v>
      </c>
      <c r="L57" s="43">
        <v>1.48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51" t="s">
        <v>24</v>
      </c>
      <c r="E59" s="42" t="s">
        <v>67</v>
      </c>
      <c r="F59" s="43">
        <v>180</v>
      </c>
      <c r="G59" s="43">
        <v>2.7</v>
      </c>
      <c r="H59" s="43">
        <v>0.9</v>
      </c>
      <c r="I59" s="43">
        <v>37.799999999999997</v>
      </c>
      <c r="J59" s="43">
        <v>170.1</v>
      </c>
      <c r="K59" s="44" t="s">
        <v>51</v>
      </c>
      <c r="L59" s="43">
        <v>20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30.7</v>
      </c>
      <c r="H61" s="19">
        <f t="shared" ref="H61" si="23">SUM(H52:H60)</f>
        <v>16.299999999999997</v>
      </c>
      <c r="I61" s="19">
        <f t="shared" ref="I61" si="24">SUM(I52:I60)</f>
        <v>120.39999999999999</v>
      </c>
      <c r="J61" s="19">
        <f t="shared" ref="J61:L61" si="25">SUM(J52:J60)</f>
        <v>749.8</v>
      </c>
      <c r="K61" s="25"/>
      <c r="L61" s="19">
        <f t="shared" si="25"/>
        <v>79.66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910</v>
      </c>
      <c r="G62" s="32">
        <f t="shared" ref="G62" si="26">G51+G61</f>
        <v>30.7</v>
      </c>
      <c r="H62" s="32">
        <f t="shared" ref="H62" si="27">H51+H61</f>
        <v>16.299999999999997</v>
      </c>
      <c r="I62" s="32">
        <f t="shared" ref="I62" si="28">I51+I61</f>
        <v>120.39999999999999</v>
      </c>
      <c r="J62" s="32">
        <f t="shared" ref="J62:L62" si="29">J51+J61</f>
        <v>749.8</v>
      </c>
      <c r="K62" s="32"/>
      <c r="L62" s="32">
        <f t="shared" si="29"/>
        <v>79.66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105</v>
      </c>
      <c r="F71" s="43">
        <v>60</v>
      </c>
      <c r="G71" s="43">
        <v>0.9</v>
      </c>
      <c r="H71" s="43">
        <v>3.3</v>
      </c>
      <c r="I71" s="43">
        <v>7.8</v>
      </c>
      <c r="J71" s="43">
        <v>63.7</v>
      </c>
      <c r="K71" s="44" t="s">
        <v>78</v>
      </c>
      <c r="L71" s="43">
        <v>3.14</v>
      </c>
    </row>
    <row r="72" spans="1:12" ht="1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5.5</v>
      </c>
      <c r="H72" s="43">
        <v>4.5</v>
      </c>
      <c r="I72" s="43">
        <v>17.899999999999999</v>
      </c>
      <c r="J72" s="43">
        <v>134.19999999999999</v>
      </c>
      <c r="K72" s="44" t="s">
        <v>112</v>
      </c>
      <c r="L72" s="43">
        <v>10.1</v>
      </c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18.2</v>
      </c>
      <c r="H73" s="43">
        <v>17.399999999999999</v>
      </c>
      <c r="I73" s="43">
        <v>16.399999999999999</v>
      </c>
      <c r="J73" s="43">
        <v>295.2</v>
      </c>
      <c r="K73" s="44" t="s">
        <v>79</v>
      </c>
      <c r="L73" s="43">
        <v>31.59</v>
      </c>
    </row>
    <row r="74" spans="1:12" ht="1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8.1999999999999993</v>
      </c>
      <c r="H74" s="43">
        <v>6.3</v>
      </c>
      <c r="I74" s="43">
        <v>35.9</v>
      </c>
      <c r="J74" s="43">
        <v>233.7</v>
      </c>
      <c r="K74" s="44" t="s">
        <v>80</v>
      </c>
      <c r="L74" s="43">
        <v>8.35</v>
      </c>
    </row>
    <row r="75" spans="1:12" ht="1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0.1</v>
      </c>
      <c r="H75" s="43">
        <v>0</v>
      </c>
      <c r="I75" s="43">
        <v>7</v>
      </c>
      <c r="J75" s="43">
        <v>28.8</v>
      </c>
      <c r="K75" s="44" t="s">
        <v>81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1.5</v>
      </c>
      <c r="H76" s="43">
        <v>0.2</v>
      </c>
      <c r="I76" s="43">
        <v>9.8000000000000007</v>
      </c>
      <c r="J76" s="43">
        <v>46.9</v>
      </c>
      <c r="K76" s="44" t="s">
        <v>51</v>
      </c>
      <c r="L76" s="43">
        <v>1.48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51" t="s">
        <v>24</v>
      </c>
      <c r="E78" s="42" t="s">
        <v>77</v>
      </c>
      <c r="F78" s="43">
        <v>180</v>
      </c>
      <c r="G78" s="43">
        <v>1.6</v>
      </c>
      <c r="H78" s="43">
        <v>0.4</v>
      </c>
      <c r="I78" s="43">
        <v>14.6</v>
      </c>
      <c r="J78" s="43">
        <v>68</v>
      </c>
      <c r="K78" s="44" t="s">
        <v>51</v>
      </c>
      <c r="L78" s="43">
        <v>20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36</v>
      </c>
      <c r="H80" s="19">
        <f t="shared" ref="H80" si="35">SUM(H71:H79)</f>
        <v>32.1</v>
      </c>
      <c r="I80" s="19">
        <f t="shared" ref="I80" si="36">SUM(I71:I79)</f>
        <v>109.39999999999999</v>
      </c>
      <c r="J80" s="19">
        <f t="shared" ref="J80:L80" si="37">SUM(J71:J79)</f>
        <v>870.49999999999989</v>
      </c>
      <c r="K80" s="25"/>
      <c r="L80" s="19">
        <f t="shared" si="37"/>
        <v>79.66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910</v>
      </c>
      <c r="G81" s="32">
        <f t="shared" ref="G81" si="38">G70+G80</f>
        <v>36</v>
      </c>
      <c r="H81" s="32">
        <f t="shared" ref="H81" si="39">H70+H80</f>
        <v>32.1</v>
      </c>
      <c r="I81" s="32">
        <f t="shared" ref="I81" si="40">I70+I80</f>
        <v>109.39999999999999</v>
      </c>
      <c r="J81" s="32">
        <f t="shared" ref="J81:L81" si="41">J70+J80</f>
        <v>870.49999999999989</v>
      </c>
      <c r="K81" s="32"/>
      <c r="L81" s="32">
        <f t="shared" si="41"/>
        <v>79.66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0.6</v>
      </c>
      <c r="H90" s="43">
        <v>3.1</v>
      </c>
      <c r="I90" s="43">
        <v>1.8</v>
      </c>
      <c r="J90" s="43">
        <v>37.5</v>
      </c>
      <c r="K90" s="44" t="s">
        <v>87</v>
      </c>
      <c r="L90" s="43">
        <v>7.74</v>
      </c>
    </row>
    <row r="91" spans="1:12" ht="1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88</v>
      </c>
      <c r="L91" s="43">
        <v>5.1100000000000003</v>
      </c>
    </row>
    <row r="92" spans="1:12" ht="15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18.2</v>
      </c>
      <c r="H92" s="43">
        <v>17.399999999999999</v>
      </c>
      <c r="I92" s="43">
        <v>16.399999999999999</v>
      </c>
      <c r="J92" s="43">
        <v>295.2</v>
      </c>
      <c r="K92" s="44" t="s">
        <v>89</v>
      </c>
      <c r="L92" s="43">
        <v>41.59</v>
      </c>
    </row>
    <row r="93" spans="1:12" ht="15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49</v>
      </c>
      <c r="L93" s="43">
        <v>6.15</v>
      </c>
    </row>
    <row r="94" spans="1:12" ht="1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0.6</v>
      </c>
      <c r="H94" s="43">
        <v>0.2</v>
      </c>
      <c r="I94" s="43">
        <v>15.1</v>
      </c>
      <c r="J94" s="43">
        <v>65.400000000000006</v>
      </c>
      <c r="K94" s="44" t="s">
        <v>90</v>
      </c>
      <c r="L94" s="43">
        <v>4.1100000000000003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1.5</v>
      </c>
      <c r="H95" s="43">
        <v>0.2</v>
      </c>
      <c r="I95" s="43">
        <v>9.8000000000000007</v>
      </c>
      <c r="J95" s="43">
        <v>46.9</v>
      </c>
      <c r="K95" s="44" t="s">
        <v>51</v>
      </c>
      <c r="L95" s="43">
        <v>1.48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51" t="s">
        <v>24</v>
      </c>
      <c r="E97" s="42" t="s">
        <v>86</v>
      </c>
      <c r="F97" s="43">
        <v>180</v>
      </c>
      <c r="G97" s="43">
        <v>0.7</v>
      </c>
      <c r="H97" s="43">
        <v>0.7</v>
      </c>
      <c r="I97" s="43">
        <v>17.600000000000001</v>
      </c>
      <c r="J97" s="43">
        <v>79.900000000000006</v>
      </c>
      <c r="K97" s="44" t="s">
        <v>51</v>
      </c>
      <c r="L97" s="43">
        <v>13.48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31.6</v>
      </c>
      <c r="H99" s="19">
        <f t="shared" ref="H99" si="47">SUM(H90:H98)</f>
        <v>32.1</v>
      </c>
      <c r="I99" s="19">
        <f t="shared" ref="I99" si="48">SUM(I90:I98)</f>
        <v>99.199999999999989</v>
      </c>
      <c r="J99" s="19">
        <f t="shared" ref="J99:L99" si="49">SUM(J90:J98)</f>
        <v>813.9</v>
      </c>
      <c r="K99" s="25"/>
      <c r="L99" s="19">
        <f t="shared" si="49"/>
        <v>79.660000000000011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910</v>
      </c>
      <c r="G100" s="32">
        <f t="shared" ref="G100" si="50">G89+G99</f>
        <v>31.6</v>
      </c>
      <c r="H100" s="32">
        <f t="shared" ref="H100" si="51">H89+H99</f>
        <v>32.1</v>
      </c>
      <c r="I100" s="32">
        <f t="shared" ref="I100" si="52">I89+I99</f>
        <v>99.199999999999989</v>
      </c>
      <c r="J100" s="32">
        <f t="shared" ref="J100:L100" si="53">J89+J99</f>
        <v>813.9</v>
      </c>
      <c r="K100" s="32"/>
      <c r="L100" s="32">
        <f t="shared" si="53"/>
        <v>79.660000000000011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0.8</v>
      </c>
      <c r="H109" s="43">
        <v>2.7</v>
      </c>
      <c r="I109" s="43">
        <v>4.5999999999999996</v>
      </c>
      <c r="J109" s="43">
        <v>45.7</v>
      </c>
      <c r="K109" s="44" t="s">
        <v>58</v>
      </c>
      <c r="L109" s="43">
        <v>3.14</v>
      </c>
    </row>
    <row r="110" spans="1:12" ht="15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6.7</v>
      </c>
      <c r="H110" s="43">
        <v>4.5999999999999996</v>
      </c>
      <c r="I110" s="43">
        <v>16.3</v>
      </c>
      <c r="J110" s="43">
        <v>133.1</v>
      </c>
      <c r="K110" s="44" t="s">
        <v>47</v>
      </c>
      <c r="L110" s="43">
        <v>5.1100000000000003</v>
      </c>
    </row>
    <row r="111" spans="1:12" ht="15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17</v>
      </c>
      <c r="H111" s="43">
        <v>16.5</v>
      </c>
      <c r="I111" s="43">
        <v>3.9</v>
      </c>
      <c r="J111" s="43">
        <v>232.1</v>
      </c>
      <c r="K111" s="44" t="s">
        <v>93</v>
      </c>
      <c r="L111" s="43">
        <v>47.59</v>
      </c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80</v>
      </c>
      <c r="L112" s="43">
        <v>7.9</v>
      </c>
    </row>
    <row r="113" spans="1:12" ht="1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0.2</v>
      </c>
      <c r="H113" s="43">
        <v>0</v>
      </c>
      <c r="I113" s="43">
        <v>6.4</v>
      </c>
      <c r="J113" s="43">
        <v>26.8</v>
      </c>
      <c r="K113" s="44" t="s">
        <v>94</v>
      </c>
      <c r="L113" s="43">
        <v>1.38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1.5</v>
      </c>
      <c r="H114" s="43">
        <v>0.2</v>
      </c>
      <c r="I114" s="43">
        <v>9.8000000000000007</v>
      </c>
      <c r="J114" s="43">
        <v>46.9</v>
      </c>
      <c r="K114" s="44" t="s">
        <v>51</v>
      </c>
      <c r="L114" s="43">
        <v>1.48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57</v>
      </c>
      <c r="F116" s="43">
        <v>180</v>
      </c>
      <c r="G116" s="43">
        <v>1.4</v>
      </c>
      <c r="H116" s="43">
        <v>0.4</v>
      </c>
      <c r="I116" s="43">
        <v>13.5</v>
      </c>
      <c r="J116" s="43">
        <v>63</v>
      </c>
      <c r="K116" s="44" t="s">
        <v>51</v>
      </c>
      <c r="L116" s="43">
        <v>13.06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35.800000000000004</v>
      </c>
      <c r="H118" s="19">
        <f t="shared" si="56"/>
        <v>30.7</v>
      </c>
      <c r="I118" s="19">
        <f t="shared" si="56"/>
        <v>90.399999999999991</v>
      </c>
      <c r="J118" s="19">
        <f t="shared" si="56"/>
        <v>781.29999999999984</v>
      </c>
      <c r="K118" s="25"/>
      <c r="L118" s="19">
        <f t="shared" ref="L118" si="57">SUM(L109:L117)</f>
        <v>79.660000000000011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910</v>
      </c>
      <c r="G119" s="32">
        <f t="shared" ref="G119" si="58">G108+G118</f>
        <v>35.800000000000004</v>
      </c>
      <c r="H119" s="32">
        <f t="shared" ref="H119" si="59">H108+H118</f>
        <v>30.7</v>
      </c>
      <c r="I119" s="32">
        <f t="shared" ref="I119" si="60">I108+I118</f>
        <v>90.399999999999991</v>
      </c>
      <c r="J119" s="32">
        <f t="shared" ref="J119:L119" si="61">J108+J118</f>
        <v>781.29999999999984</v>
      </c>
      <c r="K119" s="32"/>
      <c r="L119" s="32">
        <f t="shared" si="61"/>
        <v>79.660000000000011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0.9</v>
      </c>
      <c r="H128" s="43">
        <v>3.3</v>
      </c>
      <c r="I128" s="43">
        <v>7.8</v>
      </c>
      <c r="J128" s="43">
        <v>63.7</v>
      </c>
      <c r="K128" s="44" t="s">
        <v>78</v>
      </c>
      <c r="L128" s="43">
        <v>3.11</v>
      </c>
    </row>
    <row r="129" spans="1:12" ht="1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5.2</v>
      </c>
      <c r="H129" s="43">
        <v>2.8</v>
      </c>
      <c r="I129" s="43">
        <v>18.5</v>
      </c>
      <c r="J129" s="43">
        <v>119.6</v>
      </c>
      <c r="K129" s="44" t="s">
        <v>59</v>
      </c>
      <c r="L129" s="43">
        <v>6.12</v>
      </c>
    </row>
    <row r="130" spans="1:12" ht="15">
      <c r="A130" s="14"/>
      <c r="B130" s="15"/>
      <c r="C130" s="11"/>
      <c r="D130" s="7" t="s">
        <v>28</v>
      </c>
      <c r="E130" s="42" t="s">
        <v>106</v>
      </c>
      <c r="F130" s="43">
        <v>250</v>
      </c>
      <c r="G130" s="43">
        <v>25.1</v>
      </c>
      <c r="H130" s="43">
        <v>23.4</v>
      </c>
      <c r="I130" s="43">
        <v>21.5</v>
      </c>
      <c r="J130" s="43">
        <v>397.4</v>
      </c>
      <c r="K130" s="44" t="s">
        <v>108</v>
      </c>
      <c r="L130" s="43">
        <v>47.32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107</v>
      </c>
      <c r="F132" s="43">
        <v>200</v>
      </c>
      <c r="G132" s="43">
        <v>0.1</v>
      </c>
      <c r="H132" s="43">
        <v>0</v>
      </c>
      <c r="I132" s="43">
        <v>14</v>
      </c>
      <c r="J132" s="43">
        <v>56.8</v>
      </c>
      <c r="K132" s="44" t="s">
        <v>109</v>
      </c>
      <c r="L132" s="43">
        <v>5.15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</v>
      </c>
      <c r="H133" s="43">
        <v>0.2</v>
      </c>
      <c r="I133" s="43">
        <v>9.8000000000000007</v>
      </c>
      <c r="J133" s="43">
        <v>46.9</v>
      </c>
      <c r="K133" s="44" t="s">
        <v>51</v>
      </c>
      <c r="L133" s="43">
        <v>1.48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77</v>
      </c>
      <c r="F135" s="43">
        <v>180</v>
      </c>
      <c r="G135" s="43">
        <v>1.6</v>
      </c>
      <c r="H135" s="43">
        <v>0.4</v>
      </c>
      <c r="I135" s="43">
        <v>14.6</v>
      </c>
      <c r="J135" s="43">
        <v>68</v>
      </c>
      <c r="K135" s="44" t="s">
        <v>51</v>
      </c>
      <c r="L135" s="43">
        <v>16.48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34.400000000000006</v>
      </c>
      <c r="H137" s="19">
        <f t="shared" si="64"/>
        <v>30.099999999999998</v>
      </c>
      <c r="I137" s="19">
        <f t="shared" si="64"/>
        <v>86.199999999999989</v>
      </c>
      <c r="J137" s="19">
        <f t="shared" si="64"/>
        <v>752.4</v>
      </c>
      <c r="K137" s="25"/>
      <c r="L137" s="19">
        <f t="shared" ref="L137" si="65">SUM(L128:L136)</f>
        <v>79.66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910</v>
      </c>
      <c r="G138" s="32">
        <f t="shared" ref="G138" si="66">G127+G137</f>
        <v>34.400000000000006</v>
      </c>
      <c r="H138" s="32">
        <f t="shared" ref="H138" si="67">H127+H137</f>
        <v>30.099999999999998</v>
      </c>
      <c r="I138" s="32">
        <f t="shared" ref="I138" si="68">I127+I137</f>
        <v>86.199999999999989</v>
      </c>
      <c r="J138" s="32">
        <f t="shared" ref="J138:L138" si="69">J127+J137</f>
        <v>752.4</v>
      </c>
      <c r="K138" s="32"/>
      <c r="L138" s="32">
        <f t="shared" si="69"/>
        <v>79.66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114</v>
      </c>
      <c r="F147" s="43">
        <v>60</v>
      </c>
      <c r="G147" s="43">
        <v>0.9</v>
      </c>
      <c r="H147" s="43">
        <v>0.2</v>
      </c>
      <c r="I147" s="43">
        <v>12.9</v>
      </c>
      <c r="J147" s="43">
        <v>56.8</v>
      </c>
      <c r="K147" s="44" t="s">
        <v>97</v>
      </c>
      <c r="L147" s="43">
        <v>3.11</v>
      </c>
    </row>
    <row r="148" spans="1:12" ht="15">
      <c r="A148" s="23"/>
      <c r="B148" s="15"/>
      <c r="C148" s="11"/>
      <c r="D148" s="7" t="s">
        <v>27</v>
      </c>
      <c r="E148" s="42" t="s">
        <v>115</v>
      </c>
      <c r="F148" s="43">
        <v>200</v>
      </c>
      <c r="G148" s="43">
        <v>5.0999999999999996</v>
      </c>
      <c r="H148" s="43">
        <v>5.8</v>
      </c>
      <c r="I148" s="43">
        <v>10.8</v>
      </c>
      <c r="J148" s="43">
        <v>115.6</v>
      </c>
      <c r="K148" s="44" t="s">
        <v>98</v>
      </c>
      <c r="L148" s="43">
        <v>7.19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19.100000000000001</v>
      </c>
      <c r="H149" s="43">
        <v>4.3</v>
      </c>
      <c r="I149" s="43">
        <v>13.4</v>
      </c>
      <c r="J149" s="43">
        <v>168.6</v>
      </c>
      <c r="K149" s="44" t="s">
        <v>99</v>
      </c>
      <c r="L149" s="43">
        <v>31.59</v>
      </c>
    </row>
    <row r="150" spans="1:12" ht="15">
      <c r="A150" s="23"/>
      <c r="B150" s="15"/>
      <c r="C150" s="11"/>
      <c r="D150" s="7" t="s">
        <v>29</v>
      </c>
      <c r="E150" s="42" t="s">
        <v>43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49</v>
      </c>
      <c r="L150" s="43">
        <v>8.1</v>
      </c>
    </row>
    <row r="151" spans="1:12" ht="1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0.3</v>
      </c>
      <c r="H151" s="43">
        <v>0</v>
      </c>
      <c r="I151" s="43">
        <v>12.9</v>
      </c>
      <c r="J151" s="43">
        <v>52.9</v>
      </c>
      <c r="K151" s="44" t="s">
        <v>100</v>
      </c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</v>
      </c>
      <c r="H152" s="43">
        <v>0.2</v>
      </c>
      <c r="I152" s="43">
        <v>9.8000000000000007</v>
      </c>
      <c r="J152" s="43">
        <v>46.9</v>
      </c>
      <c r="K152" s="44" t="s">
        <v>51</v>
      </c>
      <c r="L152" s="43">
        <v>1.48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113</v>
      </c>
      <c r="F154" s="43">
        <v>180</v>
      </c>
      <c r="G154" s="43">
        <v>0.7</v>
      </c>
      <c r="H154" s="43">
        <v>0.5</v>
      </c>
      <c r="I154" s="43">
        <v>18.5</v>
      </c>
      <c r="J154" s="43">
        <v>81.900000000000006</v>
      </c>
      <c r="K154" s="44" t="s">
        <v>51</v>
      </c>
      <c r="L154" s="43">
        <v>18.190000000000001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32.900000000000006</v>
      </c>
      <c r="H156" s="19">
        <f t="shared" si="72"/>
        <v>15.9</v>
      </c>
      <c r="I156" s="19">
        <f t="shared" si="72"/>
        <v>111.10000000000001</v>
      </c>
      <c r="J156" s="19">
        <f t="shared" si="72"/>
        <v>719.49999999999989</v>
      </c>
      <c r="K156" s="25"/>
      <c r="L156" s="19">
        <f t="shared" ref="L156" si="73">SUM(L147:L155)</f>
        <v>79.66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910</v>
      </c>
      <c r="G157" s="32">
        <f t="shared" ref="G157" si="74">G146+G156</f>
        <v>32.900000000000006</v>
      </c>
      <c r="H157" s="32">
        <f t="shared" ref="H157" si="75">H146+H156</f>
        <v>15.9</v>
      </c>
      <c r="I157" s="32">
        <f t="shared" ref="I157" si="76">I146+I156</f>
        <v>111.10000000000001</v>
      </c>
      <c r="J157" s="32">
        <f t="shared" ref="J157:L157" si="77">J146+J156</f>
        <v>719.49999999999989</v>
      </c>
      <c r="K157" s="32"/>
      <c r="L157" s="32">
        <f t="shared" si="77"/>
        <v>79.66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1.1000000000000001</v>
      </c>
      <c r="H166" s="43">
        <v>3.2</v>
      </c>
      <c r="I166" s="43">
        <v>10</v>
      </c>
      <c r="J166" s="43">
        <v>73.400000000000006</v>
      </c>
      <c r="K166" s="44" t="s">
        <v>103</v>
      </c>
      <c r="L166" s="43">
        <v>3.11</v>
      </c>
    </row>
    <row r="167" spans="1:12" ht="15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7.9</v>
      </c>
      <c r="H167" s="43">
        <v>3.8</v>
      </c>
      <c r="I167" s="43">
        <v>12.4</v>
      </c>
      <c r="J167" s="43">
        <v>115.7</v>
      </c>
      <c r="K167" s="44" t="s">
        <v>104</v>
      </c>
      <c r="L167" s="43">
        <v>8.3699999999999992</v>
      </c>
    </row>
    <row r="168" spans="1:12" ht="15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17.5</v>
      </c>
      <c r="H168" s="43">
        <v>6.6</v>
      </c>
      <c r="I168" s="43">
        <v>8.6</v>
      </c>
      <c r="J168" s="43">
        <v>163.6</v>
      </c>
      <c r="K168" s="44" t="s">
        <v>116</v>
      </c>
      <c r="L168" s="43">
        <v>33.729999999999997</v>
      </c>
    </row>
    <row r="169" spans="1:12" ht="1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3.5</v>
      </c>
      <c r="H169" s="43">
        <v>4.8</v>
      </c>
      <c r="I169" s="43">
        <v>35</v>
      </c>
      <c r="J169" s="43">
        <v>196.8</v>
      </c>
      <c r="K169" s="44" t="s">
        <v>71</v>
      </c>
      <c r="L169" s="43">
        <v>7.14</v>
      </c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0.5</v>
      </c>
      <c r="H170" s="43">
        <v>0.2</v>
      </c>
      <c r="I170" s="43">
        <v>19.399999999999999</v>
      </c>
      <c r="J170" s="43">
        <v>81.3</v>
      </c>
      <c r="K170" s="44" t="s">
        <v>72</v>
      </c>
      <c r="L170" s="43">
        <v>4.1100000000000003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</v>
      </c>
      <c r="H171" s="43">
        <v>0.2</v>
      </c>
      <c r="I171" s="43">
        <v>9.8000000000000007</v>
      </c>
      <c r="J171" s="43">
        <v>46.9</v>
      </c>
      <c r="K171" s="44" t="s">
        <v>51</v>
      </c>
      <c r="L171" s="43">
        <v>1.48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51" t="s">
        <v>24</v>
      </c>
      <c r="E173" s="42" t="s">
        <v>86</v>
      </c>
      <c r="F173" s="43">
        <v>180</v>
      </c>
      <c r="G173" s="43">
        <v>0.7</v>
      </c>
      <c r="H173" s="43">
        <v>0.7</v>
      </c>
      <c r="I173" s="43">
        <v>17.600000000000001</v>
      </c>
      <c r="J173" s="43">
        <v>79.900000000000006</v>
      </c>
      <c r="K173" s="44" t="s">
        <v>51</v>
      </c>
      <c r="L173" s="43">
        <v>21.72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32.700000000000003</v>
      </c>
      <c r="H175" s="19">
        <f t="shared" si="80"/>
        <v>19.499999999999996</v>
      </c>
      <c r="I175" s="19">
        <f t="shared" si="80"/>
        <v>112.80000000000001</v>
      </c>
      <c r="J175" s="19">
        <f t="shared" si="80"/>
        <v>757.59999999999991</v>
      </c>
      <c r="K175" s="25"/>
      <c r="L175" s="19">
        <f t="shared" ref="L175" si="81">SUM(L166:L174)</f>
        <v>79.66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910</v>
      </c>
      <c r="G176" s="32">
        <f t="shared" ref="G176" si="82">G165+G175</f>
        <v>32.700000000000003</v>
      </c>
      <c r="H176" s="32">
        <f t="shared" ref="H176" si="83">H165+H175</f>
        <v>19.499999999999996</v>
      </c>
      <c r="I176" s="32">
        <f t="shared" ref="I176" si="84">I165+I175</f>
        <v>112.80000000000001</v>
      </c>
      <c r="J176" s="32">
        <f t="shared" ref="J176:L176" si="85">J165+J175</f>
        <v>757.59999999999991</v>
      </c>
      <c r="K176" s="32"/>
      <c r="L176" s="32">
        <f t="shared" si="85"/>
        <v>79.66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117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 t="s">
        <v>121</v>
      </c>
      <c r="L185" s="43">
        <v>4.2</v>
      </c>
    </row>
    <row r="186" spans="1:12" ht="15">
      <c r="A186" s="23"/>
      <c r="B186" s="15"/>
      <c r="C186" s="11"/>
      <c r="D186" s="7" t="s">
        <v>27</v>
      </c>
      <c r="E186" s="42" t="s">
        <v>118</v>
      </c>
      <c r="F186" s="43">
        <v>200</v>
      </c>
      <c r="G186" s="43">
        <v>4.7</v>
      </c>
      <c r="H186" s="43">
        <v>5.7</v>
      </c>
      <c r="I186" s="43">
        <v>10.1</v>
      </c>
      <c r="J186" s="43">
        <v>110.4</v>
      </c>
      <c r="K186" s="44" t="s">
        <v>122</v>
      </c>
      <c r="L186" s="43">
        <v>7.11</v>
      </c>
    </row>
    <row r="187" spans="1:12" ht="15">
      <c r="A187" s="23"/>
      <c r="B187" s="15"/>
      <c r="C187" s="11"/>
      <c r="D187" s="7" t="s">
        <v>28</v>
      </c>
      <c r="E187" s="42" t="s">
        <v>119</v>
      </c>
      <c r="F187" s="43">
        <v>250</v>
      </c>
      <c r="G187" s="43">
        <v>34</v>
      </c>
      <c r="H187" s="43">
        <v>10.1</v>
      </c>
      <c r="I187" s="43">
        <v>41.5</v>
      </c>
      <c r="J187" s="43">
        <v>393.3</v>
      </c>
      <c r="K187" s="44" t="s">
        <v>123</v>
      </c>
      <c r="L187" s="43">
        <v>42.54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0</v>
      </c>
      <c r="H189" s="43">
        <v>0</v>
      </c>
      <c r="I189" s="43">
        <v>7</v>
      </c>
      <c r="J189" s="43">
        <v>28</v>
      </c>
      <c r="K189" s="44" t="s">
        <v>124</v>
      </c>
      <c r="L189" s="43">
        <v>4.33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1.5</v>
      </c>
      <c r="H190" s="43">
        <v>0.2</v>
      </c>
      <c r="I190" s="43">
        <v>9.8000000000000007</v>
      </c>
      <c r="J190" s="43">
        <v>46.9</v>
      </c>
      <c r="K190" s="44" t="s">
        <v>51</v>
      </c>
      <c r="L190" s="43">
        <v>1.48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24</v>
      </c>
      <c r="E192" s="42" t="s">
        <v>67</v>
      </c>
      <c r="F192" s="43">
        <v>180</v>
      </c>
      <c r="G192" s="43">
        <v>2.7</v>
      </c>
      <c r="H192" s="43">
        <v>0.9</v>
      </c>
      <c r="I192" s="43">
        <v>37.799999999999997</v>
      </c>
      <c r="J192" s="43">
        <v>170.1</v>
      </c>
      <c r="K192" s="44" t="s">
        <v>51</v>
      </c>
      <c r="L192" s="43">
        <v>20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43.400000000000006</v>
      </c>
      <c r="H194" s="19">
        <f t="shared" si="88"/>
        <v>16.999999999999996</v>
      </c>
      <c r="I194" s="19">
        <f t="shared" si="88"/>
        <v>107.7</v>
      </c>
      <c r="J194" s="19">
        <f t="shared" si="88"/>
        <v>757.2</v>
      </c>
      <c r="K194" s="25"/>
      <c r="L194" s="19">
        <f t="shared" ref="L194" si="89">SUM(L185:L193)</f>
        <v>79.66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910</v>
      </c>
      <c r="G195" s="32">
        <f t="shared" ref="G195" si="90">G184+G194</f>
        <v>43.400000000000006</v>
      </c>
      <c r="H195" s="32">
        <f t="shared" ref="H195" si="91">H184+H194</f>
        <v>16.999999999999996</v>
      </c>
      <c r="I195" s="32">
        <f t="shared" ref="I195" si="92">I184+I194</f>
        <v>107.7</v>
      </c>
      <c r="J195" s="32">
        <f t="shared" ref="J195:L195" si="93">J184+J194</f>
        <v>757.2</v>
      </c>
      <c r="K195" s="32"/>
      <c r="L195" s="32">
        <f t="shared" si="93"/>
        <v>79.66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33.910000000000004</v>
      </c>
      <c r="H196" s="34">
        <f t="shared" si="94"/>
        <v>23.729999999999997</v>
      </c>
      <c r="I196" s="34">
        <f t="shared" si="94"/>
        <v>106.80999999999999</v>
      </c>
      <c r="J196" s="34">
        <f t="shared" si="94"/>
        <v>776.39999999999986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2025-09-01T04:50:08Z</dcterms:modified>
</cp:coreProperties>
</file>